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90" windowWidth="11925" windowHeight="5130" activeTab="0"/>
  </bookViews>
  <sheets>
    <sheet name="สุกร" sheetId="1" r:id="rId1"/>
  </sheets>
  <definedNames/>
  <calcPr fullCalcOnLoad="1"/>
</workbook>
</file>

<file path=xl/sharedStrings.xml><?xml version="1.0" encoding="utf-8"?>
<sst xmlns="http://schemas.openxmlformats.org/spreadsheetml/2006/main" count="205" uniqueCount="182">
  <si>
    <t xml:space="preserve">           </t>
  </si>
  <si>
    <t xml:space="preserve">                                     หน่วย  :  บาท/กก. </t>
  </si>
  <si>
    <t>ราคาลูกสุกร(บาท/ตัว)</t>
  </si>
  <si>
    <t>ราคาขายส่งสุกรมีชีวิต</t>
  </si>
  <si>
    <t>ราคาขายปลีกเนื้อแดง</t>
  </si>
  <si>
    <t>กรุงเทพฯ</t>
  </si>
  <si>
    <t>นนทบุรี</t>
  </si>
  <si>
    <t>ปทุมธานี</t>
  </si>
  <si>
    <t>อยุธยา</t>
  </si>
  <si>
    <t>สระบุรี</t>
  </si>
  <si>
    <t>ลพบุรี</t>
  </si>
  <si>
    <t>สิงห์บุรี</t>
  </si>
  <si>
    <t>อ่างทอง</t>
  </si>
  <si>
    <t>ชัยนาท</t>
  </si>
  <si>
    <t>สมุทรสาคร</t>
  </si>
  <si>
    <t>สมุทรสงคราม</t>
  </si>
  <si>
    <t>นครปฐม</t>
  </si>
  <si>
    <t>ราชบุรี</t>
  </si>
  <si>
    <t>สุพรรณบุรี</t>
  </si>
  <si>
    <t>เพชรบุรี</t>
  </si>
  <si>
    <t>ประจวบฯ</t>
  </si>
  <si>
    <t>สมุทรปราการ</t>
  </si>
  <si>
    <t>ฉะเชิงเทรา</t>
  </si>
  <si>
    <t>ชลบุรี</t>
  </si>
  <si>
    <t>ระยอง</t>
  </si>
  <si>
    <t>จันทบุรี</t>
  </si>
  <si>
    <t>ตราด</t>
  </si>
  <si>
    <t>นครนายก</t>
  </si>
  <si>
    <t>ปราจีนบุรี</t>
  </si>
  <si>
    <t>สระแก้ว</t>
  </si>
  <si>
    <t>เชียงราย</t>
  </si>
  <si>
    <t>เชียงใหม่</t>
  </si>
  <si>
    <t>แม่ฮ่องสอน</t>
  </si>
  <si>
    <t>ลำพูน</t>
  </si>
  <si>
    <t>พะเยา</t>
  </si>
  <si>
    <t>ลำปาง</t>
  </si>
  <si>
    <t>น่าน</t>
  </si>
  <si>
    <t>แพร่</t>
  </si>
  <si>
    <t>ตาก</t>
  </si>
  <si>
    <t>สุโขทัย</t>
  </si>
  <si>
    <t>อุตรดิตถ์</t>
  </si>
  <si>
    <t>พิษณุโลก</t>
  </si>
  <si>
    <t>กำแพงเพชร</t>
  </si>
  <si>
    <t>พิจิตร</t>
  </si>
  <si>
    <t>- 2 -</t>
  </si>
  <si>
    <t>เพชรบูรณ์</t>
  </si>
  <si>
    <t>นครสวรรค์</t>
  </si>
  <si>
    <t>อุทัยธานี</t>
  </si>
  <si>
    <t>หนองคาย</t>
  </si>
  <si>
    <t>นครพนม</t>
  </si>
  <si>
    <t>สกลนคร</t>
  </si>
  <si>
    <t>อุดรธานี</t>
  </si>
  <si>
    <t>หนองบัวลำภู</t>
  </si>
  <si>
    <t>เลย</t>
  </si>
  <si>
    <t>มุกดาหาร</t>
  </si>
  <si>
    <t>กาฬสินธุ์</t>
  </si>
  <si>
    <t>ขอนแก่น</t>
  </si>
  <si>
    <t>ชัยภูมิ</t>
  </si>
  <si>
    <t>มหาสารคาม</t>
  </si>
  <si>
    <t>ร้อยเอ็ด</t>
  </si>
  <si>
    <t>ยโสธร</t>
  </si>
  <si>
    <t>อำนาจเจริญ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</si>
  <si>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</si>
  <si>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</si>
  <si>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</si>
  <si>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</si>
  <si>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</si>
  <si>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ชุมพร</t>
  </si>
  <si>
    <t>ระนอง</t>
  </si>
  <si>
    <t>สุราษฎร์ธานี</t>
  </si>
  <si>
    <t>พังงา</t>
  </si>
  <si>
    <t>กระบี่</t>
  </si>
  <si>
    <t>ภูเก็ต</t>
  </si>
  <si>
    <t>นครศรีฯ</t>
  </si>
  <si>
    <t>ตรัง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</si>
  <si>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</si>
  <si>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</si>
  <si>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</si>
  <si>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</si>
  <si>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</si>
  <si>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</si>
  <si>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เฉลี่ย</t>
  </si>
  <si>
    <t>จังหวัด</t>
  </si>
  <si>
    <t>ภาวะการค้า</t>
  </si>
  <si>
    <t>เฉลี่ยภาคกลาง</t>
  </si>
  <si>
    <t>เฉลี่ยภาคเหนือ</t>
  </si>
  <si>
    <t>เฉลี่ยภาคใต้</t>
  </si>
  <si>
    <t>ภาคตะวันออกเฉียงเหนือ</t>
  </si>
  <si>
    <t>เฉลี่ยทั้งประเทศ</t>
  </si>
  <si>
    <t>บึงกาฬ</t>
  </si>
  <si>
    <t>ความเคลื่อนไหวของราคาและภาวะการค้า</t>
  </si>
  <si>
    <r>
      <t xml:space="preserve">   </t>
    </r>
    <r>
      <rPr>
        <b/>
        <u val="single"/>
        <sz val="12"/>
        <rFont val="TH SarabunPSK"/>
        <family val="2"/>
      </rPr>
      <t>สถานการณ์</t>
    </r>
  </si>
  <si>
    <t>กาญจนบุรี</t>
  </si>
  <si>
    <t xml:space="preserve">   ภาวะการค้าชะลอตัว จากการปิดภาคเรียนและ</t>
  </si>
  <si>
    <t xml:space="preserve"> ภาวะฝนตกชุกกระจายทุกภูมิภาค ประกอบกับ</t>
  </si>
  <si>
    <t xml:space="preserve"> เข้าสู่ช่วงเทศกาลเจ ส่งผลต่อความต้องการลดลง</t>
  </si>
  <si>
    <t xml:space="preserve">   ภาวะการค้าปรับตัวดีขึ้นเล็กน้อย ภายหลัง</t>
  </si>
  <si>
    <t xml:space="preserve"> ผ่านพ้นเทศกาลกินเจ ระดับราคาคงอยู่ในเกณฑ์</t>
  </si>
  <si>
    <t xml:space="preserve"> ทรงตัว มีเพียงบางพื้นที่ของแต่ละภูมิภาคที่ราคา</t>
  </si>
  <si>
    <t xml:space="preserve"> ปรับตัวลดลงตามภาวะการค้าของแต่ละพื้นที่</t>
  </si>
  <si>
    <t xml:space="preserve">        ราคาจำหน่ายส่ง ปรับตัวสูงขึ้นเนื่องจากตลาดมีความต้องการเพิ่มขึ้น</t>
  </si>
  <si>
    <t xml:space="preserve">  หลังสิ้นสุดเทศกาลกินเจ เข้าสู่ช่วงเทศกาลงานบุญออกพรรษาและทอดกฐิน</t>
  </si>
  <si>
    <t xml:space="preserve">  ประกอบกับโรงเรียนใกล้เปิดภาคเรียน ส่วนราคาจำหน่ายปลีกยังคงทรงตัว</t>
  </si>
  <si>
    <t xml:space="preserve">        ราคาจำหน่ายส่ง/ปลีก ปรับตัวสูงขึ้น จากความต้องการที่เพิ่มขึ้นอย่างต่อเนื่อง</t>
  </si>
  <si>
    <t xml:space="preserve">  ในช่วงเทศกาลงานบุญกฐิน และเข้าสู่ช่วงเปิดภาคเรียน</t>
  </si>
  <si>
    <t xml:space="preserve">   ราคาอยู่ในเกณฑ์ทรงตัว มีบางพื้นที่ราคาปรับ</t>
  </si>
  <si>
    <t xml:space="preserve"> ลดลงหรือสูงขึ้นเล็กน้อยตามปริมาณและความ</t>
  </si>
  <si>
    <t xml:space="preserve"> ต้องการของแต่ละพื้นที่</t>
  </si>
  <si>
    <t xml:space="preserve">        ราคาจำหน่ายส่ง ปรับตัวลดลง จากสภาพอากาศที่เย็นลง ทำให้สุกร</t>
  </si>
  <si>
    <t xml:space="preserve">  เติบโตได้ดี ปริมาณสุกรขุนเพิ่มขึ้นแต่ความต้องการบริโภคปกติ ส่วนราคา</t>
  </si>
  <si>
    <t xml:space="preserve">  จำหน่ายปลีกยังทรงตัวเท่ากับสัปดาห์ก่อน</t>
  </si>
  <si>
    <t xml:space="preserve">        ราคาขายส่งปรับตัวสูงขึ้น  จากภาวะการค้าคล่องตัวในระดับหนึ่ง</t>
  </si>
  <si>
    <t xml:space="preserve">  และความต้องการที่เพิ่มขึ้นในช่วงใกล้เทศกาลปีใหม่ ส่วนราคาขายปลีก</t>
  </si>
  <si>
    <t xml:space="preserve">  ยังคงทรงตัวเท่ากับสัปดาห์ก่อน</t>
  </si>
  <si>
    <t xml:space="preserve">   ภาวะการค้าในช่วงวันหยุดต่อเนื่องที่ผ่านมา</t>
  </si>
  <si>
    <t xml:space="preserve"> เพิ่มขึ้นจากช่วงปกติเล็กน้อย เนื่องจากการจัด</t>
  </si>
  <si>
    <t xml:space="preserve"> งานเลี้ยงฉลองและรื่นเริงลดน้อยลง การระบาย</t>
  </si>
  <si>
    <t xml:space="preserve"> ผลผลิตออกสู่ตลาดได้ไม่คล่องตัว  ราคาอยู่ใน</t>
  </si>
  <si>
    <t xml:space="preserve"> ระดับทรงตัว</t>
  </si>
  <si>
    <t xml:space="preserve">        ราคาจำหน่ายส่ง ปรับตัวสูงขึ้น จากความต้องการบริโภคที่เพิ่มขึ้น</t>
  </si>
  <si>
    <t xml:space="preserve">  ในช่วงเทศกาลท่องเที่ยวยังมีอย่างต่อเนื่อง ส่วนราคาจำหน่ายปลีกยังคง</t>
  </si>
  <si>
    <t xml:space="preserve">  ทรงตัว</t>
  </si>
  <si>
    <t xml:space="preserve">   ราคาปรับตัวสูงขึ้น ในบางพื้นที่ของแต่ละ</t>
  </si>
  <si>
    <t xml:space="preserve"> ภูมิภาค จากความต้องการเพิ่มขึ้นในช่วงใกล้</t>
  </si>
  <si>
    <t xml:space="preserve"> เทศกาลตรุษจีน</t>
  </si>
  <si>
    <t xml:space="preserve">   เมื่อผ่านพ้นเทศกาลตรุษจีน ภาวะการค้าเริ่ม</t>
  </si>
  <si>
    <t xml:space="preserve"> ชะลอตัวลง จากความต้องการลดลง ในขณะที่</t>
  </si>
  <si>
    <t xml:space="preserve"> ผู้บริโภคระดับครัวเรือนส่วนหนึ่งมีอาหารประเภท</t>
  </si>
  <si>
    <t xml:space="preserve"> เนื้อสัตว์ที่ใช้เป็นเครื่องเซ่นไหว้ เหลือเป็นสต๊อก</t>
  </si>
  <si>
    <t xml:space="preserve"> อาหารในครัวเรือน ทำให้ราคาเนื้อสุกรปรับตัว</t>
  </si>
  <si>
    <t xml:space="preserve"> ลดลง ในบางพื้นที่ของแต่ละภูมิภาค</t>
  </si>
  <si>
    <t xml:space="preserve">   ภาวะการค้าโดยรวมชะลอตัว จากความต้องการ</t>
  </si>
  <si>
    <t xml:space="preserve"> ลดลง ทำให้ราคาปรับตัวลดลงหลายพื้นที่ในแต่ละ</t>
  </si>
  <si>
    <t xml:space="preserve"> ภูมิภาค</t>
  </si>
  <si>
    <t xml:space="preserve">    ราคาส่วนใหญ่ยังคงทรงตัว แต่มีบางจังหวัด</t>
  </si>
  <si>
    <t xml:space="preserve"> ที่ราคาปรับตัวขึ้นและลดลงเล็กน้อย ภาวะ</t>
  </si>
  <si>
    <t xml:space="preserve"> การค้าโดยทั่วไปชะลอตัว เนื่องจากโรงเรียน</t>
  </si>
  <si>
    <t xml:space="preserve"> ได้ปิดภาคเรียน ความต้องการบริโภคลดลง</t>
  </si>
  <si>
    <t xml:space="preserve">  สู่ช่วงเปิดภาคเรียน</t>
  </si>
  <si>
    <t xml:space="preserve"> ภูมิภาคจากสภาพอากาศที่ร้อนจัด ส่งผลกระทบ</t>
  </si>
  <si>
    <t xml:space="preserve"> ต่อการเติบโตของสุกรช้าลง  ภาวะการค้าทั่วไป</t>
  </si>
  <si>
    <t xml:space="preserve"> ปกติ</t>
  </si>
  <si>
    <t xml:space="preserve">     ราคาขาย ส่ง/ปลีก ปรับตัวสูงขึ้น จากความต้องการที่เพิ่มขึ้น เนื่องจาก</t>
  </si>
  <si>
    <t xml:space="preserve">  ใกล้เข้าสู่ช่วงเปิดภาคเรียน  ในขณะที่สภาพอากาศร้อนจัด  ทำให้สุกร</t>
  </si>
  <si>
    <t xml:space="preserve">  เจริญเติบโตช้า</t>
  </si>
  <si>
    <t xml:space="preserve">     - ราคาขาย ส่ง/ปลีก ปรับตัวสูงขึ้น จากปริมาณผลผลิตที่ลดลง เนื่องจาก</t>
  </si>
  <si>
    <t xml:space="preserve">  สภาพอากาศเปลี่ยนแปลง ไม่เอื้ออำนวยในการเจริญเติบโตของสุกร</t>
  </si>
  <si>
    <t xml:space="preserve">   ราคาส่วนใหญ่ยังคงทรงตัว มีบางจังหวัดที่ราคา</t>
  </si>
  <si>
    <t xml:space="preserve"> ปรับตัวลดลง จากความกังวลเกี่ยวกับโรคอหิวาต์</t>
  </si>
  <si>
    <t xml:space="preserve"> ระบายสุกรขุนออกสู่ตลาด เพื่อลดความเสี่ยง</t>
  </si>
  <si>
    <t xml:space="preserve"> แอฟริกาในสุกร ที่ประเทศเพื่อนบ้านได้รับผล</t>
  </si>
  <si>
    <t xml:space="preserve"> กระทบจากโรคนี้ ส่งผลให้เกษตรกรบางส่วนเร่ง</t>
  </si>
  <si>
    <t xml:space="preserve"> ประกอบกับช่วงนี้มีอาหารธรรมชาติเป็นทาง</t>
  </si>
  <si>
    <t xml:space="preserve"> เลือกของผู้บริโภคเพิ่มขึ้น</t>
  </si>
  <si>
    <t xml:space="preserve">   ภาวะการค้าชะลอตัวลง ความต้องการลดลง</t>
  </si>
  <si>
    <t xml:space="preserve"> ในขณะที่ทุกพื้นที่มีพายุฝนตกหนัก ราคาอยู่ใน</t>
  </si>
  <si>
    <t xml:space="preserve"> เกณฑ์ทรงตัวและอ่อนตัวลงในบางพื้นที่ตาม</t>
  </si>
  <si>
    <t xml:space="preserve"> ความต้องการของแต่ละท้องถิ่น</t>
  </si>
  <si>
    <t xml:space="preserve">     สภาวะฝนตกชุกในพื้นที่ภูมิภาค ส่งผลกระทบ</t>
  </si>
  <si>
    <t xml:space="preserve">  ต่อภาวะการค้าชะลอตัว  ความต้องการบริโภค</t>
  </si>
  <si>
    <t xml:space="preserve">  ลดลง ยกเว้นพื้นที่ภาคกลางบางพื้นที่ราคาปรับ</t>
  </si>
  <si>
    <t xml:space="preserve">  ตัวสูงขึ้นจากการจำหน่ายสุกรขุนได้คล่องตัวสูง</t>
  </si>
  <si>
    <t>เนื่องจากผู้เลี้ยงมีความกังวลเกี่ยวกับโรค ASF ในสุกร จึงเร่งระบายผลผลิต ในขณะที่ในช่วงฤดูฝนจะมีอาหารตามธรรมชาติเป็นทางเลือกของผู้บริโภค</t>
  </si>
  <si>
    <t xml:space="preserve">     - ราคาจำหน่าย ส่ง/ปลีก ปรับตัวลดลงจากภาวะการค้าชะลอตัวในช่วง</t>
  </si>
  <si>
    <t xml:space="preserve"> ฤดูฝน เนื่องจากมีอาหารตามธรรมชาติเป็นอีกทางเลือกหนึ่งของผู้บริโภค</t>
  </si>
  <si>
    <t xml:space="preserve">     - ราคาจำหน่ายส่ง ปรับตัวลดลง เนื่องจากภาวะการค้าสุกรมีปัจจัยกดดัน</t>
  </si>
  <si>
    <t xml:space="preserve">  จากการระบาดของโรค ASF ในประเทศเพื่อนบ้าน ประกอบกับในช่วงฤดูฝน </t>
  </si>
  <si>
    <t xml:space="preserve">  ภาวะการค้าชะลอตัว และมีอาหารธรรมชาติเป็นทางเลือกของผู้บริโภค</t>
  </si>
  <si>
    <t xml:space="preserve">     - ราคาจำหน่ายปลีก ยังคงทรงตัวเท่ากับวันก่อน</t>
  </si>
  <si>
    <r>
      <t xml:space="preserve">   </t>
    </r>
    <r>
      <rPr>
        <b/>
        <u val="single"/>
        <sz val="12"/>
        <rFont val="TH SarabunPSK"/>
        <family val="2"/>
      </rPr>
      <t>กรุงเทพฯ</t>
    </r>
  </si>
  <si>
    <t xml:space="preserve">         กลุ่มวิเคราะห์นโยบายการค้าสินค้าเกษตร กองส่งเสริมการค้าสินค้าเกษตร 1  โทร. 0 2507 5724-6</t>
  </si>
  <si>
    <t>ก.พ.64</t>
  </si>
  <si>
    <t xml:space="preserve">   - ราคาส่วนใหญ่ทุกภูมิภาคอยู่ในเกณฑ์ทรงตัว </t>
  </si>
  <si>
    <t>10 มี.ค.</t>
  </si>
  <si>
    <r>
      <t xml:space="preserve">   </t>
    </r>
    <r>
      <rPr>
        <b/>
        <u val="single"/>
        <sz val="12"/>
        <rFont val="TH SarabunPSK"/>
        <family val="2"/>
      </rPr>
      <t>ลูกสุกร</t>
    </r>
    <r>
      <rPr>
        <sz val="12"/>
        <rFont val="TH SarabunPSK"/>
        <family val="2"/>
      </rPr>
      <t xml:space="preserve">  ราคาประกาศฯ ตัวละ 2,800 บาท</t>
    </r>
  </si>
  <si>
    <t xml:space="preserve">  และปรับตัวสูงขึ้น เนื่องจากปริมาณผลผลิต</t>
  </si>
  <si>
    <t xml:space="preserve">  ออกสู่ตลาดลดลง จากสภาพอากาศที่ร้อนขึ้น </t>
  </si>
  <si>
    <t xml:space="preserve">  ส่งผลต่อการเจริญเติบโตของสุกร </t>
  </si>
  <si>
    <t xml:space="preserve">   บวก/ลบ 80.00 บาท</t>
  </si>
  <si>
    <t>ความเคลื่อนไหวของราคาและภาวะการค้า สุกร ใน กทม.และภูมิภาค ช่วงสัปดาห์ที่  3 ของเดือนมีนาคม 2564</t>
  </si>
  <si>
    <t>17 มี.ค.</t>
  </si>
  <si>
    <t xml:space="preserve">   สุกร (สัปดาห์ที่ 2 วันที่ 15 - 19 มีนาคม 2564)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</si>
</sst>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\ bb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[$-41E]d\ mmmm\ yyyy"/>
    <numFmt numFmtId="188" formatCode="[$-107041E]d\ mmm\ 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0"/>
    <numFmt numFmtId="194" formatCode="#,##0.0000000"/>
    <numFmt numFmtId="195" formatCode="#,##0.00000000"/>
    <numFmt numFmtId="196" formatCode="_-* #,##0.0_-;\-* #,##0.0_-;_-* &quot;-&quot;??_-;_-@_-"/>
    <numFmt numFmtId="197" formatCode="_-* #,##0_-;\-* #,##0_-;_-* &quot;-&quot;??_-;_-@_-"/>
  </numFmts>
  <fonts count="56">
    <font>
      <sz val="17"/>
      <name val="EucrosiaUPC"/>
      <family val="0"/>
    </font>
    <font>
      <u val="single"/>
      <sz val="17"/>
      <color indexed="12"/>
      <name val="EucrosiaUPC"/>
      <family val="1"/>
    </font>
    <font>
      <u val="single"/>
      <sz val="17"/>
      <color indexed="36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i/>
      <sz val="15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u val="single"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4.5"/>
      <name val="TH SarabunPSK"/>
      <family val="2"/>
    </font>
    <font>
      <sz val="12.5"/>
      <name val="TH SarabunPSK"/>
      <family val="2"/>
    </font>
    <font>
      <sz val="16"/>
      <name val="TH SarabunIT๙"/>
      <family val="2"/>
    </font>
    <font>
      <sz val="14"/>
      <name val="DilleniaUPC"/>
      <family val="1"/>
    </font>
    <font>
      <b/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top"/>
    </xf>
    <xf numFmtId="4" fontId="5" fillId="0" borderId="11" xfId="0" applyNumberFormat="1" applyFont="1" applyBorder="1" applyAlignment="1" quotePrefix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6" fillId="0" borderId="0" xfId="0" applyFont="1" applyAlignment="1" quotePrefix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8" fillId="0" borderId="11" xfId="0" applyNumberFormat="1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55" fillId="0" borderId="11" xfId="0" applyNumberFormat="1" applyFont="1" applyBorder="1" applyAlignment="1">
      <alignment/>
    </xf>
    <xf numFmtId="49" fontId="5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5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7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Continuous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4" fontId="13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45" zoomScaleNormal="145" workbookViewId="0" topLeftCell="A1">
      <selection activeCell="J91" sqref="J91"/>
    </sheetView>
  </sheetViews>
  <sheetFormatPr defaultColWidth="8.88671875" defaultRowHeight="24.75"/>
  <cols>
    <col min="1" max="1" width="10.10546875" style="3" customWidth="1"/>
    <col min="2" max="2" width="4.5546875" style="25" customWidth="1"/>
    <col min="3" max="3" width="5.5546875" style="25" customWidth="1"/>
    <col min="4" max="4" width="4.88671875" style="25" customWidth="1"/>
    <col min="5" max="7" width="5.21484375" style="3" customWidth="1"/>
    <col min="8" max="10" width="5.4453125" style="3" customWidth="1"/>
    <col min="11" max="11" width="23.21484375" style="3" customWidth="1"/>
    <col min="12" max="13" width="8.88671875" style="3" customWidth="1"/>
    <col min="14" max="16384" width="8.88671875" style="3" customWidth="1"/>
  </cols>
  <sheetData>
    <row r="1" spans="1:14" ht="22.5" customHeight="1">
      <c r="A1" s="8" t="s">
        <v>179</v>
      </c>
      <c r="B1" s="21"/>
      <c r="C1" s="21"/>
      <c r="D1" s="21"/>
      <c r="E1" s="2"/>
      <c r="F1" s="2"/>
      <c r="G1" s="2"/>
      <c r="H1" s="2"/>
      <c r="I1" s="2"/>
      <c r="J1" s="2"/>
      <c r="K1" s="2"/>
      <c r="N1" s="81" t="s">
        <v>163</v>
      </c>
    </row>
    <row r="2" spans="2:14" s="6" customFormat="1" ht="15" customHeight="1">
      <c r="B2" s="22"/>
      <c r="C2" s="22"/>
      <c r="D2" s="22"/>
      <c r="J2" s="6" t="s">
        <v>0</v>
      </c>
      <c r="K2" s="37" t="s">
        <v>1</v>
      </c>
      <c r="N2" s="78" t="s">
        <v>164</v>
      </c>
    </row>
    <row r="3" spans="1:17" ht="20.25" customHeight="1">
      <c r="A3" s="110" t="s">
        <v>82</v>
      </c>
      <c r="B3" s="23" t="s">
        <v>2</v>
      </c>
      <c r="C3" s="24"/>
      <c r="D3" s="24"/>
      <c r="E3" s="113" t="s">
        <v>3</v>
      </c>
      <c r="F3" s="114"/>
      <c r="G3" s="115"/>
      <c r="H3" s="10" t="s">
        <v>4</v>
      </c>
      <c r="I3" s="11"/>
      <c r="J3" s="11"/>
      <c r="K3" s="110" t="s">
        <v>83</v>
      </c>
      <c r="N3" s="54" t="s">
        <v>96</v>
      </c>
      <c r="Q3" s="38" t="s">
        <v>147</v>
      </c>
    </row>
    <row r="4" spans="1:17" ht="20.25" customHeight="1">
      <c r="A4" s="110"/>
      <c r="B4" s="99" t="s">
        <v>171</v>
      </c>
      <c r="C4" s="46" t="s">
        <v>173</v>
      </c>
      <c r="D4" s="46" t="s">
        <v>180</v>
      </c>
      <c r="E4" s="46" t="s">
        <v>171</v>
      </c>
      <c r="F4" s="46" t="s">
        <v>173</v>
      </c>
      <c r="G4" s="46" t="s">
        <v>180</v>
      </c>
      <c r="H4" s="46" t="s">
        <v>171</v>
      </c>
      <c r="I4" s="46" t="s">
        <v>173</v>
      </c>
      <c r="J4" s="46" t="s">
        <v>180</v>
      </c>
      <c r="K4" s="110"/>
      <c r="N4" s="54" t="s">
        <v>97</v>
      </c>
      <c r="Q4" s="38" t="s">
        <v>148</v>
      </c>
    </row>
    <row r="5" spans="1:17" ht="17.25" customHeight="1">
      <c r="A5" s="105" t="s">
        <v>5</v>
      </c>
      <c r="B5" s="56">
        <v>2625</v>
      </c>
      <c r="C5" s="27">
        <v>2700</v>
      </c>
      <c r="D5" s="27">
        <v>2700</v>
      </c>
      <c r="E5" s="28">
        <v>76.5</v>
      </c>
      <c r="F5" s="29">
        <v>81.5</v>
      </c>
      <c r="G5" s="29">
        <v>81.5</v>
      </c>
      <c r="H5" s="29">
        <v>146.25</v>
      </c>
      <c r="I5" s="29">
        <v>152.5</v>
      </c>
      <c r="J5" s="29">
        <v>152.5</v>
      </c>
      <c r="K5" s="47" t="s">
        <v>90</v>
      </c>
      <c r="N5" s="54" t="s">
        <v>98</v>
      </c>
      <c r="Q5" s="38" t="s">
        <v>150</v>
      </c>
    </row>
    <row r="6" spans="1:17" ht="17.25" customHeight="1">
      <c r="A6" s="97" t="s">
        <v>6</v>
      </c>
      <c r="B6" s="100"/>
      <c r="C6" s="27"/>
      <c r="D6" s="27"/>
      <c r="E6" s="28"/>
      <c r="F6" s="29"/>
      <c r="G6" s="29"/>
      <c r="H6" s="29">
        <v>140</v>
      </c>
      <c r="I6" s="29"/>
      <c r="J6" s="55">
        <v>135</v>
      </c>
      <c r="K6" s="86" t="s">
        <v>181</v>
      </c>
      <c r="N6" s="54" t="s">
        <v>99</v>
      </c>
      <c r="Q6" s="54" t="s">
        <v>151</v>
      </c>
    </row>
    <row r="7" spans="1:17" ht="17.25" customHeight="1">
      <c r="A7" s="98" t="s">
        <v>7</v>
      </c>
      <c r="B7" s="100"/>
      <c r="C7" s="27"/>
      <c r="D7" s="27"/>
      <c r="E7" s="28"/>
      <c r="F7" s="29"/>
      <c r="G7" s="29"/>
      <c r="H7" s="65">
        <v>150</v>
      </c>
      <c r="I7" s="29">
        <v>150</v>
      </c>
      <c r="J7" s="55">
        <v>154</v>
      </c>
      <c r="K7" s="41" t="s">
        <v>169</v>
      </c>
      <c r="Q7" s="54" t="s">
        <v>149</v>
      </c>
    </row>
    <row r="8" spans="1:17" ht="17.25" customHeight="1">
      <c r="A8" s="97" t="s">
        <v>8</v>
      </c>
      <c r="B8" s="100"/>
      <c r="C8" s="27"/>
      <c r="D8" s="27"/>
      <c r="E8" s="28">
        <v>85.5</v>
      </c>
      <c r="F8" s="29">
        <v>85.5</v>
      </c>
      <c r="G8" s="29">
        <v>85.5</v>
      </c>
      <c r="H8" s="29">
        <v>147.5</v>
      </c>
      <c r="I8" s="29">
        <v>147.5</v>
      </c>
      <c r="J8" s="29">
        <v>147.5</v>
      </c>
      <c r="K8" s="41" t="s">
        <v>174</v>
      </c>
      <c r="Q8" s="54" t="s">
        <v>152</v>
      </c>
    </row>
    <row r="9" spans="1:17" ht="17.25" customHeight="1">
      <c r="A9" s="98" t="s">
        <v>9</v>
      </c>
      <c r="B9" s="27">
        <v>1800</v>
      </c>
      <c r="C9" s="27">
        <v>1800</v>
      </c>
      <c r="D9" s="27">
        <v>1800</v>
      </c>
      <c r="E9" s="28">
        <v>79</v>
      </c>
      <c r="F9" s="29">
        <v>80</v>
      </c>
      <c r="G9" s="29">
        <v>80</v>
      </c>
      <c r="H9" s="29">
        <v>153.75</v>
      </c>
      <c r="I9" s="29">
        <v>165</v>
      </c>
      <c r="J9" s="55">
        <v>155</v>
      </c>
      <c r="K9" s="48" t="s">
        <v>178</v>
      </c>
      <c r="N9" s="54" t="s">
        <v>93</v>
      </c>
      <c r="Q9" s="54" t="s">
        <v>153</v>
      </c>
    </row>
    <row r="10" spans="1:18" ht="17.25" customHeight="1">
      <c r="A10" s="97" t="s">
        <v>10</v>
      </c>
      <c r="B10" s="100"/>
      <c r="C10" s="27"/>
      <c r="D10" s="27"/>
      <c r="E10" s="61">
        <v>82.5</v>
      </c>
      <c r="F10" s="29">
        <v>82.5</v>
      </c>
      <c r="G10" s="29">
        <v>82.5</v>
      </c>
      <c r="H10" s="29">
        <v>140</v>
      </c>
      <c r="I10" s="29">
        <v>140</v>
      </c>
      <c r="J10" s="29">
        <v>140</v>
      </c>
      <c r="K10" s="41" t="s">
        <v>91</v>
      </c>
      <c r="N10" s="54" t="s">
        <v>94</v>
      </c>
      <c r="Q10" s="54"/>
      <c r="R10" s="71"/>
    </row>
    <row r="11" spans="1:18" ht="17.25" customHeight="1">
      <c r="A11" s="97" t="s">
        <v>11</v>
      </c>
      <c r="B11" s="100"/>
      <c r="C11" s="27"/>
      <c r="D11" s="27"/>
      <c r="E11" s="28">
        <v>80.25</v>
      </c>
      <c r="F11" s="29">
        <v>78</v>
      </c>
      <c r="G11" s="55">
        <v>80.5</v>
      </c>
      <c r="H11" s="29">
        <v>157.5</v>
      </c>
      <c r="I11" s="76">
        <v>157.5</v>
      </c>
      <c r="J11" s="108">
        <v>160</v>
      </c>
      <c r="K11" s="102" t="s">
        <v>172</v>
      </c>
      <c r="N11" s="54" t="s">
        <v>95</v>
      </c>
      <c r="Q11" s="77" t="s">
        <v>138</v>
      </c>
      <c r="R11" s="72"/>
    </row>
    <row r="12" spans="1:18" ht="17.25" customHeight="1">
      <c r="A12" s="97" t="s">
        <v>12</v>
      </c>
      <c r="B12" s="100"/>
      <c r="C12" s="27"/>
      <c r="D12" s="27"/>
      <c r="E12" s="28">
        <v>82.67</v>
      </c>
      <c r="F12" s="29">
        <v>84</v>
      </c>
      <c r="G12" s="29">
        <v>84</v>
      </c>
      <c r="H12" s="29">
        <v>161.25</v>
      </c>
      <c r="I12" s="76">
        <v>175</v>
      </c>
      <c r="J12" s="76">
        <v>175</v>
      </c>
      <c r="K12" s="103" t="s">
        <v>175</v>
      </c>
      <c r="R12" s="72"/>
    </row>
    <row r="13" spans="1:18" ht="17.25" customHeight="1">
      <c r="A13" s="97" t="s">
        <v>13</v>
      </c>
      <c r="B13" s="100"/>
      <c r="C13" s="27"/>
      <c r="D13" s="27"/>
      <c r="E13" s="28"/>
      <c r="F13" s="29"/>
      <c r="G13" s="29"/>
      <c r="H13" s="29"/>
      <c r="I13" s="76"/>
      <c r="J13" s="76"/>
      <c r="K13" s="103" t="s">
        <v>176</v>
      </c>
      <c r="N13" s="67" t="s">
        <v>100</v>
      </c>
      <c r="R13" s="81" t="s">
        <v>165</v>
      </c>
    </row>
    <row r="14" spans="1:18" ht="17.25" customHeight="1">
      <c r="A14" s="97" t="s">
        <v>14</v>
      </c>
      <c r="B14" s="100"/>
      <c r="C14" s="27"/>
      <c r="D14" s="27"/>
      <c r="E14" s="28"/>
      <c r="F14" s="29"/>
      <c r="G14" s="29"/>
      <c r="H14" s="29">
        <v>143.75</v>
      </c>
      <c r="I14" s="76">
        <v>150</v>
      </c>
      <c r="J14" s="108">
        <v>152.5</v>
      </c>
      <c r="K14" s="103" t="s">
        <v>177</v>
      </c>
      <c r="N14" s="68" t="s">
        <v>101</v>
      </c>
      <c r="R14" s="78" t="s">
        <v>166</v>
      </c>
    </row>
    <row r="15" spans="1:18" ht="17.25" customHeight="1">
      <c r="A15" s="97" t="s">
        <v>15</v>
      </c>
      <c r="B15" s="100"/>
      <c r="C15" s="27"/>
      <c r="D15" s="27"/>
      <c r="E15" s="28"/>
      <c r="F15" s="29"/>
      <c r="G15" s="29"/>
      <c r="H15" s="29">
        <v>146.67</v>
      </c>
      <c r="I15" s="29">
        <v>150</v>
      </c>
      <c r="J15" s="55">
        <v>162.5</v>
      </c>
      <c r="K15" s="103"/>
      <c r="N15" s="68" t="s">
        <v>102</v>
      </c>
      <c r="R15" s="78" t="s">
        <v>167</v>
      </c>
    </row>
    <row r="16" spans="1:18" ht="17.25" customHeight="1">
      <c r="A16" s="97" t="s">
        <v>16</v>
      </c>
      <c r="B16" s="27">
        <v>2800</v>
      </c>
      <c r="C16" s="27">
        <v>2800</v>
      </c>
      <c r="D16" s="109">
        <v>2880</v>
      </c>
      <c r="E16" s="28">
        <v>80</v>
      </c>
      <c r="F16" s="29">
        <v>80</v>
      </c>
      <c r="G16" s="29">
        <v>80</v>
      </c>
      <c r="H16" s="29">
        <v>137.5</v>
      </c>
      <c r="I16" s="29">
        <v>137.5</v>
      </c>
      <c r="J16" s="55">
        <v>145</v>
      </c>
      <c r="K16" s="103"/>
      <c r="R16" s="78" t="s">
        <v>168</v>
      </c>
    </row>
    <row r="17" spans="1:14" ht="17.25" customHeight="1">
      <c r="A17" s="13" t="s">
        <v>17</v>
      </c>
      <c r="B17" s="27">
        <v>2750</v>
      </c>
      <c r="C17" s="27">
        <v>2700</v>
      </c>
      <c r="D17" s="109">
        <v>2800</v>
      </c>
      <c r="E17" s="28">
        <v>78</v>
      </c>
      <c r="F17" s="29">
        <v>76</v>
      </c>
      <c r="G17" s="55">
        <v>80</v>
      </c>
      <c r="H17" s="29">
        <v>152.5</v>
      </c>
      <c r="I17" s="29">
        <v>155</v>
      </c>
      <c r="J17" s="29">
        <v>155</v>
      </c>
      <c r="K17" s="38"/>
      <c r="N17" s="67" t="s">
        <v>103</v>
      </c>
    </row>
    <row r="18" spans="1:14" ht="17.25" customHeight="1">
      <c r="A18" s="13" t="s">
        <v>18</v>
      </c>
      <c r="B18" s="62"/>
      <c r="C18" s="27"/>
      <c r="D18" s="27"/>
      <c r="E18" s="28">
        <v>79.5</v>
      </c>
      <c r="F18" s="29">
        <v>76</v>
      </c>
      <c r="G18" s="55">
        <v>79</v>
      </c>
      <c r="H18" s="29">
        <v>143.75</v>
      </c>
      <c r="I18" s="29">
        <v>132.5</v>
      </c>
      <c r="J18" s="55">
        <v>137.5</v>
      </c>
      <c r="K18" s="54"/>
      <c r="N18" s="68" t="s">
        <v>104</v>
      </c>
    </row>
    <row r="19" spans="1:11" ht="17.25" customHeight="1">
      <c r="A19" s="63" t="s">
        <v>92</v>
      </c>
      <c r="B19" s="62"/>
      <c r="C19" s="27"/>
      <c r="D19" s="27"/>
      <c r="E19" s="28"/>
      <c r="F19" s="29"/>
      <c r="G19" s="29"/>
      <c r="H19" s="29">
        <v>145.5</v>
      </c>
      <c r="I19" s="29">
        <v>148</v>
      </c>
      <c r="J19" s="55">
        <v>149</v>
      </c>
      <c r="K19" s="38"/>
    </row>
    <row r="20" spans="1:17" s="9" customFormat="1" ht="17.25" customHeight="1">
      <c r="A20" s="15" t="s">
        <v>19</v>
      </c>
      <c r="B20" s="27"/>
      <c r="C20" s="27"/>
      <c r="D20" s="109">
        <v>2800</v>
      </c>
      <c r="E20" s="28">
        <v>76</v>
      </c>
      <c r="F20" s="29"/>
      <c r="G20" s="55">
        <v>80</v>
      </c>
      <c r="H20" s="29">
        <v>145</v>
      </c>
      <c r="I20" s="29"/>
      <c r="J20" s="55">
        <v>145</v>
      </c>
      <c r="K20" s="78"/>
      <c r="M20" s="52"/>
      <c r="N20" s="41" t="s">
        <v>105</v>
      </c>
      <c r="Q20" s="80" t="s">
        <v>162</v>
      </c>
    </row>
    <row r="21" spans="1:14" ht="17.25" customHeight="1">
      <c r="A21" s="13" t="s">
        <v>20</v>
      </c>
      <c r="B21" s="27"/>
      <c r="C21" s="27"/>
      <c r="D21" s="27"/>
      <c r="E21" s="28">
        <v>80</v>
      </c>
      <c r="F21" s="29"/>
      <c r="G21" s="29"/>
      <c r="H21" s="29">
        <v>145</v>
      </c>
      <c r="I21" s="29"/>
      <c r="J21" s="29"/>
      <c r="K21" s="54"/>
      <c r="N21" s="41" t="s">
        <v>106</v>
      </c>
    </row>
    <row r="22" spans="1:14" ht="17.25" customHeight="1">
      <c r="A22" s="13" t="s">
        <v>21</v>
      </c>
      <c r="B22" s="27"/>
      <c r="C22" s="27"/>
      <c r="D22" s="27"/>
      <c r="E22" s="28"/>
      <c r="F22" s="29"/>
      <c r="G22" s="29"/>
      <c r="H22" s="29">
        <v>133.75</v>
      </c>
      <c r="I22" s="29">
        <v>140</v>
      </c>
      <c r="J22" s="29">
        <v>140</v>
      </c>
      <c r="K22" s="38"/>
      <c r="N22" s="41" t="s">
        <v>107</v>
      </c>
    </row>
    <row r="23" spans="1:11" ht="17.25" customHeight="1">
      <c r="A23" s="13" t="s">
        <v>22</v>
      </c>
      <c r="B23" s="27">
        <v>2800</v>
      </c>
      <c r="C23" s="27">
        <v>2800</v>
      </c>
      <c r="D23" s="27">
        <v>2800</v>
      </c>
      <c r="E23" s="28">
        <v>80</v>
      </c>
      <c r="F23" s="29">
        <v>80</v>
      </c>
      <c r="G23" s="29">
        <v>80</v>
      </c>
      <c r="H23" s="29">
        <v>152.5</v>
      </c>
      <c r="I23" s="29">
        <v>147.5</v>
      </c>
      <c r="J23" s="29">
        <v>147.5</v>
      </c>
      <c r="K23" s="38"/>
    </row>
    <row r="24" spans="1:14" ht="17.25" customHeight="1">
      <c r="A24" s="13" t="s">
        <v>23</v>
      </c>
      <c r="B24" s="62"/>
      <c r="C24" s="27"/>
      <c r="D24" s="27"/>
      <c r="E24" s="28"/>
      <c r="F24" s="29"/>
      <c r="G24" s="29"/>
      <c r="H24" s="29"/>
      <c r="I24" s="29"/>
      <c r="J24" s="29"/>
      <c r="K24" s="38"/>
      <c r="N24" s="69" t="s">
        <v>108</v>
      </c>
    </row>
    <row r="25" spans="1:14" ht="17.25" customHeight="1">
      <c r="A25" s="13" t="s">
        <v>24</v>
      </c>
      <c r="B25" s="62"/>
      <c r="C25" s="27"/>
      <c r="D25" s="27"/>
      <c r="E25" s="28">
        <v>80</v>
      </c>
      <c r="F25" s="29">
        <v>80</v>
      </c>
      <c r="G25" s="29">
        <v>80</v>
      </c>
      <c r="H25" s="29">
        <v>135.83</v>
      </c>
      <c r="I25" s="29">
        <v>137.5</v>
      </c>
      <c r="J25" s="29">
        <v>137.5</v>
      </c>
      <c r="K25" s="39"/>
      <c r="N25" s="70" t="s">
        <v>109</v>
      </c>
    </row>
    <row r="26" spans="1:14" ht="17.25" customHeight="1">
      <c r="A26" s="13" t="s">
        <v>25</v>
      </c>
      <c r="B26" s="62"/>
      <c r="C26" s="27"/>
      <c r="D26" s="27"/>
      <c r="E26" s="28">
        <v>79.5</v>
      </c>
      <c r="F26" s="29">
        <v>80.5</v>
      </c>
      <c r="G26" s="29">
        <v>80.5</v>
      </c>
      <c r="H26" s="29">
        <v>153.75</v>
      </c>
      <c r="I26" s="29">
        <v>160</v>
      </c>
      <c r="J26" s="29">
        <v>160</v>
      </c>
      <c r="K26" s="41"/>
      <c r="N26" s="69" t="s">
        <v>110</v>
      </c>
    </row>
    <row r="27" spans="1:11" ht="17.25" customHeight="1">
      <c r="A27" s="13" t="s">
        <v>26</v>
      </c>
      <c r="B27" s="62"/>
      <c r="C27" s="27"/>
      <c r="D27" s="27"/>
      <c r="E27" s="28">
        <v>83</v>
      </c>
      <c r="F27" s="29">
        <v>81</v>
      </c>
      <c r="G27" s="29">
        <v>81</v>
      </c>
      <c r="H27" s="29">
        <v>145</v>
      </c>
      <c r="I27" s="29">
        <v>135</v>
      </c>
      <c r="J27" s="29">
        <v>135</v>
      </c>
      <c r="K27" s="41"/>
    </row>
    <row r="28" spans="1:14" ht="17.25" customHeight="1">
      <c r="A28" s="13" t="s">
        <v>27</v>
      </c>
      <c r="B28" s="62"/>
      <c r="C28" s="27"/>
      <c r="D28" s="27"/>
      <c r="E28" s="28">
        <v>82</v>
      </c>
      <c r="F28" s="29">
        <v>82</v>
      </c>
      <c r="G28" s="29">
        <v>82</v>
      </c>
      <c r="H28" s="29">
        <v>147.5</v>
      </c>
      <c r="I28" s="29">
        <v>147.5</v>
      </c>
      <c r="J28" s="29">
        <v>147.5</v>
      </c>
      <c r="K28" s="39"/>
      <c r="N28" s="69" t="s">
        <v>111</v>
      </c>
    </row>
    <row r="29" spans="1:14" ht="17.25" customHeight="1">
      <c r="A29" s="97" t="s">
        <v>28</v>
      </c>
      <c r="B29" s="27">
        <v>2725</v>
      </c>
      <c r="C29" s="27">
        <v>2800</v>
      </c>
      <c r="D29" s="27">
        <v>2800</v>
      </c>
      <c r="E29" s="28">
        <v>78.5</v>
      </c>
      <c r="F29" s="29">
        <v>79</v>
      </c>
      <c r="G29" s="29">
        <v>79</v>
      </c>
      <c r="H29" s="29">
        <v>150</v>
      </c>
      <c r="I29" s="29">
        <v>150</v>
      </c>
      <c r="J29" s="29">
        <v>150</v>
      </c>
      <c r="K29" s="39"/>
      <c r="N29" s="70" t="s">
        <v>112</v>
      </c>
    </row>
    <row r="30" spans="1:14" ht="17.25" customHeight="1">
      <c r="A30" s="13" t="s">
        <v>29</v>
      </c>
      <c r="B30" s="73"/>
      <c r="C30" s="27"/>
      <c r="D30" s="27"/>
      <c r="E30" s="66"/>
      <c r="F30" s="29"/>
      <c r="G30" s="29"/>
      <c r="H30" s="65"/>
      <c r="I30" s="29"/>
      <c r="J30" s="29"/>
      <c r="K30" s="39"/>
      <c r="N30" s="69" t="s">
        <v>113</v>
      </c>
    </row>
    <row r="31" spans="1:11" ht="18" customHeight="1">
      <c r="A31" s="16" t="s">
        <v>84</v>
      </c>
      <c r="B31" s="26">
        <f>AVERAGE(B5:B30)</f>
        <v>2583.3333333333335</v>
      </c>
      <c r="C31" s="26">
        <f>AVERAGE(C5:C30)</f>
        <v>2600</v>
      </c>
      <c r="D31" s="26">
        <f>AVERAGE(D5:D30)</f>
        <v>2654.285714285714</v>
      </c>
      <c r="E31" s="104">
        <f aca="true" t="shared" si="0" ref="E31:J31">AVERAGE(E5:E30)</f>
        <v>80.17176470588235</v>
      </c>
      <c r="F31" s="104">
        <f>AVERAGE(F5:F30)</f>
        <v>80.4</v>
      </c>
      <c r="G31" s="104">
        <f t="shared" si="0"/>
        <v>80.96875</v>
      </c>
      <c r="H31" s="104">
        <f>AVERAGE(H5:H30)</f>
        <v>146.70652173913044</v>
      </c>
      <c r="I31" s="104">
        <f>AVERAGE(I5:I30)</f>
        <v>148.9</v>
      </c>
      <c r="J31" s="104">
        <f t="shared" si="0"/>
        <v>149.22727272727272</v>
      </c>
      <c r="K31" s="39"/>
    </row>
    <row r="32" spans="1:11" ht="17.25" customHeight="1" hidden="1">
      <c r="A32" s="17"/>
      <c r="B32" s="56"/>
      <c r="C32" s="27"/>
      <c r="D32" s="27"/>
      <c r="E32" s="28"/>
      <c r="F32" s="29"/>
      <c r="G32" s="29"/>
      <c r="H32" s="29"/>
      <c r="I32" s="29"/>
      <c r="J32" s="29"/>
      <c r="K32" s="39"/>
    </row>
    <row r="33" spans="1:14" ht="17.25" customHeight="1">
      <c r="A33" s="106" t="s">
        <v>30</v>
      </c>
      <c r="B33" s="27"/>
      <c r="C33" s="27"/>
      <c r="D33" s="27"/>
      <c r="E33" s="28"/>
      <c r="F33" s="29"/>
      <c r="G33" s="29"/>
      <c r="H33" s="28"/>
      <c r="I33" s="29"/>
      <c r="J33" s="29"/>
      <c r="K33" s="39"/>
      <c r="N33" s="54" t="s">
        <v>114</v>
      </c>
    </row>
    <row r="34" spans="1:14" ht="17.25" customHeight="1">
      <c r="A34" s="13" t="s">
        <v>31</v>
      </c>
      <c r="B34" s="27">
        <v>2733</v>
      </c>
      <c r="C34" s="27">
        <v>2800</v>
      </c>
      <c r="D34" s="27"/>
      <c r="E34" s="28">
        <v>84.33</v>
      </c>
      <c r="F34" s="29">
        <v>89</v>
      </c>
      <c r="G34" s="29"/>
      <c r="H34" s="29">
        <v>156.67</v>
      </c>
      <c r="I34" s="29">
        <v>157.5</v>
      </c>
      <c r="J34" s="29"/>
      <c r="K34" s="39"/>
      <c r="N34" s="54" t="s">
        <v>115</v>
      </c>
    </row>
    <row r="35" spans="1:14" ht="17.25" customHeight="1">
      <c r="A35" s="13" t="s">
        <v>32</v>
      </c>
      <c r="B35" s="27"/>
      <c r="C35" s="27"/>
      <c r="D35" s="27"/>
      <c r="E35" s="28"/>
      <c r="F35" s="29"/>
      <c r="G35" s="29"/>
      <c r="H35" s="28">
        <v>165</v>
      </c>
      <c r="I35" s="29">
        <v>165</v>
      </c>
      <c r="J35" s="29">
        <v>165</v>
      </c>
      <c r="K35" s="39"/>
      <c r="N35" s="54" t="s">
        <v>116</v>
      </c>
    </row>
    <row r="36" spans="1:14" ht="17.25" customHeight="1">
      <c r="A36" s="13" t="s">
        <v>33</v>
      </c>
      <c r="B36" s="27"/>
      <c r="C36" s="27"/>
      <c r="D36" s="27"/>
      <c r="E36" s="28"/>
      <c r="F36" s="29"/>
      <c r="G36" s="29"/>
      <c r="H36" s="28"/>
      <c r="I36" s="101"/>
      <c r="J36" s="101"/>
      <c r="K36" s="39"/>
      <c r="N36" s="54" t="s">
        <v>117</v>
      </c>
    </row>
    <row r="37" spans="1:14" ht="17.25" customHeight="1">
      <c r="A37" s="13" t="s">
        <v>34</v>
      </c>
      <c r="B37" s="62"/>
      <c r="C37" s="27"/>
      <c r="D37" s="27"/>
      <c r="E37" s="28">
        <v>86.75</v>
      </c>
      <c r="F37" s="29">
        <v>88</v>
      </c>
      <c r="G37" s="55">
        <v>90</v>
      </c>
      <c r="H37" s="28">
        <v>160</v>
      </c>
      <c r="I37" s="29">
        <v>155</v>
      </c>
      <c r="J37" s="55">
        <v>165</v>
      </c>
      <c r="K37" s="39"/>
      <c r="N37" s="60" t="s">
        <v>118</v>
      </c>
    </row>
    <row r="38" spans="1:11" ht="17.25" customHeight="1">
      <c r="A38" s="13" t="s">
        <v>35</v>
      </c>
      <c r="B38" s="62"/>
      <c r="C38" s="27"/>
      <c r="D38" s="27"/>
      <c r="E38" s="28">
        <v>87.13</v>
      </c>
      <c r="F38" s="29">
        <v>86</v>
      </c>
      <c r="G38" s="55">
        <v>90</v>
      </c>
      <c r="H38" s="28">
        <v>163.75</v>
      </c>
      <c r="I38" s="29">
        <v>160</v>
      </c>
      <c r="J38" s="55">
        <v>165</v>
      </c>
      <c r="K38" s="39"/>
    </row>
    <row r="39" spans="1:14" ht="17.25" customHeight="1">
      <c r="A39" s="13" t="s">
        <v>36</v>
      </c>
      <c r="B39" s="62"/>
      <c r="C39" s="27"/>
      <c r="D39" s="27"/>
      <c r="E39" s="28"/>
      <c r="F39" s="29"/>
      <c r="G39" s="29"/>
      <c r="H39" s="28">
        <v>165</v>
      </c>
      <c r="I39" s="29">
        <v>152.5</v>
      </c>
      <c r="J39" s="29">
        <v>152.501</v>
      </c>
      <c r="K39" s="39"/>
      <c r="N39" s="69" t="s">
        <v>119</v>
      </c>
    </row>
    <row r="40" spans="1:14" ht="17.25" customHeight="1">
      <c r="A40" s="13" t="s">
        <v>37</v>
      </c>
      <c r="B40" s="62"/>
      <c r="C40" s="27"/>
      <c r="D40" s="27"/>
      <c r="E40" s="28"/>
      <c r="F40" s="29"/>
      <c r="G40" s="29"/>
      <c r="H40" s="28"/>
      <c r="I40" s="29"/>
      <c r="J40" s="29"/>
      <c r="K40" s="39"/>
      <c r="N40" s="70" t="s">
        <v>120</v>
      </c>
    </row>
    <row r="41" spans="1:14" ht="17.25" customHeight="1">
      <c r="A41" s="13" t="s">
        <v>38</v>
      </c>
      <c r="B41" s="62"/>
      <c r="C41" s="27"/>
      <c r="D41" s="27"/>
      <c r="E41" s="28"/>
      <c r="F41" s="29"/>
      <c r="G41" s="55">
        <v>84</v>
      </c>
      <c r="H41" s="28"/>
      <c r="I41" s="29"/>
      <c r="J41" s="55">
        <v>155</v>
      </c>
      <c r="K41" s="39"/>
      <c r="M41" s="5"/>
      <c r="N41" s="70" t="s">
        <v>121</v>
      </c>
    </row>
    <row r="42" spans="1:11" ht="17.25" customHeight="1">
      <c r="A42" s="13" t="s">
        <v>39</v>
      </c>
      <c r="B42" s="27">
        <v>2475</v>
      </c>
      <c r="C42" s="27">
        <v>2600</v>
      </c>
      <c r="D42" s="27">
        <v>2600</v>
      </c>
      <c r="E42" s="28">
        <v>82.38</v>
      </c>
      <c r="F42" s="29">
        <v>79</v>
      </c>
      <c r="G42" s="29">
        <v>79</v>
      </c>
      <c r="H42" s="28">
        <v>145.63</v>
      </c>
      <c r="I42" s="29">
        <v>147.5</v>
      </c>
      <c r="J42" s="29">
        <v>147.5</v>
      </c>
      <c r="K42" s="39"/>
    </row>
    <row r="43" spans="1:17" ht="17.25" customHeight="1">
      <c r="A43" s="13" t="s">
        <v>40</v>
      </c>
      <c r="B43" s="27">
        <v>2700</v>
      </c>
      <c r="C43" s="27">
        <v>2600</v>
      </c>
      <c r="D43" s="27">
        <v>2600</v>
      </c>
      <c r="E43" s="28">
        <v>83</v>
      </c>
      <c r="F43" s="29">
        <v>79.5</v>
      </c>
      <c r="G43" s="55">
        <v>86.5</v>
      </c>
      <c r="H43" s="28">
        <v>155</v>
      </c>
      <c r="I43" s="29">
        <v>145</v>
      </c>
      <c r="J43" s="55">
        <v>155</v>
      </c>
      <c r="K43" s="39"/>
      <c r="Q43" s="54" t="s">
        <v>131</v>
      </c>
    </row>
    <row r="44" spans="1:17" ht="17.25" customHeight="1">
      <c r="A44" s="13" t="s">
        <v>41</v>
      </c>
      <c r="B44" s="27">
        <v>2725</v>
      </c>
      <c r="C44" s="27">
        <v>2600</v>
      </c>
      <c r="D44" s="109">
        <v>2800</v>
      </c>
      <c r="E44" s="28">
        <v>78.33</v>
      </c>
      <c r="F44" s="29">
        <v>78</v>
      </c>
      <c r="G44" s="55">
        <v>80</v>
      </c>
      <c r="H44" s="28">
        <v>142.5</v>
      </c>
      <c r="I44" s="29">
        <v>140</v>
      </c>
      <c r="J44" s="29">
        <v>140</v>
      </c>
      <c r="K44" s="39"/>
      <c r="N44" s="54" t="s">
        <v>122</v>
      </c>
      <c r="Q44" s="54" t="s">
        <v>132</v>
      </c>
    </row>
    <row r="45" spans="1:17" ht="17.25" customHeight="1">
      <c r="A45" s="13" t="s">
        <v>42</v>
      </c>
      <c r="B45" s="27"/>
      <c r="C45" s="27"/>
      <c r="D45" s="27"/>
      <c r="E45" s="66">
        <v>82.25</v>
      </c>
      <c r="F45" s="29">
        <v>83</v>
      </c>
      <c r="G45" s="29"/>
      <c r="H45" s="66">
        <v>152.5</v>
      </c>
      <c r="I45" s="29">
        <v>145.5</v>
      </c>
      <c r="J45" s="55">
        <v>155</v>
      </c>
      <c r="K45" s="39"/>
      <c r="N45" s="54" t="s">
        <v>123</v>
      </c>
      <c r="Q45" s="54" t="s">
        <v>133</v>
      </c>
    </row>
    <row r="46" spans="1:14" ht="17.25" customHeight="1">
      <c r="A46" s="13" t="s">
        <v>43</v>
      </c>
      <c r="B46" s="27"/>
      <c r="C46" s="27"/>
      <c r="D46" s="27"/>
      <c r="E46" s="28">
        <v>80</v>
      </c>
      <c r="F46" s="29">
        <v>80</v>
      </c>
      <c r="G46" s="29">
        <v>80</v>
      </c>
      <c r="H46" s="29">
        <v>155</v>
      </c>
      <c r="I46" s="29">
        <v>155</v>
      </c>
      <c r="J46" s="29">
        <v>155</v>
      </c>
      <c r="K46" s="38"/>
      <c r="N46" s="54" t="s">
        <v>124</v>
      </c>
    </row>
    <row r="47" spans="1:11" ht="17.25" customHeight="1">
      <c r="A47" s="13" t="s">
        <v>45</v>
      </c>
      <c r="B47" s="27"/>
      <c r="C47" s="27"/>
      <c r="D47" s="27"/>
      <c r="E47" s="29">
        <v>83.13</v>
      </c>
      <c r="F47" s="29">
        <v>85</v>
      </c>
      <c r="G47" s="29">
        <v>85</v>
      </c>
      <c r="H47" s="29">
        <v>170</v>
      </c>
      <c r="I47" s="29">
        <v>170</v>
      </c>
      <c r="J47" s="29">
        <v>170</v>
      </c>
      <c r="K47" s="39"/>
    </row>
    <row r="48" spans="1:14" ht="17.25" customHeight="1">
      <c r="A48" s="12" t="s">
        <v>46</v>
      </c>
      <c r="B48" s="27"/>
      <c r="C48" s="27"/>
      <c r="D48" s="27"/>
      <c r="E48" s="29">
        <v>81.83</v>
      </c>
      <c r="F48" s="29">
        <v>79</v>
      </c>
      <c r="G48" s="29">
        <v>79</v>
      </c>
      <c r="H48" s="29">
        <v>160</v>
      </c>
      <c r="I48" s="29">
        <v>152.5</v>
      </c>
      <c r="J48" s="29">
        <v>152.5</v>
      </c>
      <c r="K48" s="38"/>
      <c r="M48" s="55"/>
      <c r="N48" s="54" t="s">
        <v>125</v>
      </c>
    </row>
    <row r="49" spans="1:14" ht="17.25" customHeight="1">
      <c r="A49" s="13" t="s">
        <v>47</v>
      </c>
      <c r="B49" s="27"/>
      <c r="C49" s="27"/>
      <c r="D49" s="27"/>
      <c r="E49" s="29">
        <v>82.5</v>
      </c>
      <c r="F49" s="29">
        <v>81.5</v>
      </c>
      <c r="G49" s="29">
        <v>81.5</v>
      </c>
      <c r="H49" s="31">
        <v>145</v>
      </c>
      <c r="I49" s="29">
        <v>145</v>
      </c>
      <c r="J49" s="29">
        <v>145</v>
      </c>
      <c r="K49" s="38"/>
      <c r="N49" s="54" t="s">
        <v>126</v>
      </c>
    </row>
    <row r="50" spans="1:14" ht="18" customHeight="1" thickBot="1">
      <c r="A50" s="83" t="s">
        <v>85</v>
      </c>
      <c r="B50" s="84">
        <f aca="true" t="shared" si="1" ref="B50:J50">AVERAGE(B33:B49)</f>
        <v>2658.25</v>
      </c>
      <c r="C50" s="84">
        <f>AVERAGE(C33:C49)</f>
        <v>2650</v>
      </c>
      <c r="D50" s="84">
        <f t="shared" si="1"/>
        <v>2666.6666666666665</v>
      </c>
      <c r="E50" s="85">
        <f>AVERAGE(E33:E49)</f>
        <v>82.87545454545455</v>
      </c>
      <c r="F50" s="85">
        <f>AVERAGE(F33:F49)</f>
        <v>82.54545454545455</v>
      </c>
      <c r="G50" s="85">
        <f>AVERAGE(G33:G49)</f>
        <v>83.5</v>
      </c>
      <c r="H50" s="85">
        <f t="shared" si="1"/>
        <v>156.61923076923077</v>
      </c>
      <c r="I50" s="85">
        <f>AVERAGE(I33:I49)</f>
        <v>153.1153846153846</v>
      </c>
      <c r="J50" s="85">
        <f t="shared" si="1"/>
        <v>155.577</v>
      </c>
      <c r="K50" s="42"/>
      <c r="N50" s="54" t="s">
        <v>127</v>
      </c>
    </row>
    <row r="51" spans="1:14" ht="18" customHeight="1">
      <c r="A51" s="87"/>
      <c r="B51" s="92"/>
      <c r="C51" s="92"/>
      <c r="D51" s="92"/>
      <c r="E51" s="93"/>
      <c r="F51" s="93"/>
      <c r="G51" s="93"/>
      <c r="H51" s="93"/>
      <c r="I51" s="93"/>
      <c r="J51" s="93"/>
      <c r="K51" s="88"/>
      <c r="N51" s="54"/>
    </row>
    <row r="52" spans="1:14" ht="18" customHeight="1">
      <c r="A52" s="87"/>
      <c r="B52" s="92"/>
      <c r="C52" s="92"/>
      <c r="D52" s="92"/>
      <c r="E52" s="93"/>
      <c r="F52" s="93"/>
      <c r="G52" s="93"/>
      <c r="H52" s="93"/>
      <c r="I52" s="93"/>
      <c r="J52" s="93"/>
      <c r="K52" s="88"/>
      <c r="N52" s="54"/>
    </row>
    <row r="53" spans="1:14" ht="17.25" customHeight="1">
      <c r="A53" s="87"/>
      <c r="B53" s="89"/>
      <c r="C53" s="89"/>
      <c r="D53" s="89"/>
      <c r="E53" s="90"/>
      <c r="F53" s="90"/>
      <c r="G53" s="90"/>
      <c r="H53" s="90"/>
      <c r="I53" s="90"/>
      <c r="J53" s="90"/>
      <c r="K53" s="88"/>
      <c r="N53" s="54"/>
    </row>
    <row r="54" spans="1:14" ht="16.5" customHeight="1">
      <c r="A54" s="58" t="s">
        <v>44</v>
      </c>
      <c r="B54" s="91"/>
      <c r="C54" s="91"/>
      <c r="D54" s="91"/>
      <c r="E54" s="59"/>
      <c r="F54" s="59"/>
      <c r="G54" s="59"/>
      <c r="H54" s="59"/>
      <c r="I54" s="59"/>
      <c r="J54" s="59"/>
      <c r="K54" s="59"/>
      <c r="N54" s="54" t="s">
        <v>128</v>
      </c>
    </row>
    <row r="55" spans="10:14" ht="13.5" customHeight="1">
      <c r="J55" s="3" t="s">
        <v>0</v>
      </c>
      <c r="K55" s="37" t="s">
        <v>1</v>
      </c>
      <c r="N55" s="60" t="s">
        <v>129</v>
      </c>
    </row>
    <row r="56" spans="1:14" ht="21.75" customHeight="1">
      <c r="A56" s="111" t="s">
        <v>82</v>
      </c>
      <c r="B56" s="94" t="s">
        <v>2</v>
      </c>
      <c r="C56" s="94"/>
      <c r="D56" s="94"/>
      <c r="E56" s="95" t="s">
        <v>3</v>
      </c>
      <c r="F56" s="95"/>
      <c r="G56" s="95"/>
      <c r="H56" s="95" t="s">
        <v>4</v>
      </c>
      <c r="I56" s="95"/>
      <c r="J56" s="95"/>
      <c r="K56" s="111" t="s">
        <v>83</v>
      </c>
      <c r="M56" s="5"/>
      <c r="N56" s="41" t="s">
        <v>130</v>
      </c>
    </row>
    <row r="57" spans="1:11" ht="21.75" customHeight="1">
      <c r="A57" s="112"/>
      <c r="B57" s="46" t="s">
        <v>171</v>
      </c>
      <c r="C57" s="46" t="s">
        <v>173</v>
      </c>
      <c r="D57" s="46" t="s">
        <v>180</v>
      </c>
      <c r="E57" s="46" t="s">
        <v>171</v>
      </c>
      <c r="F57" s="46" t="s">
        <v>173</v>
      </c>
      <c r="G57" s="46" t="s">
        <v>180</v>
      </c>
      <c r="H57" s="46" t="s">
        <v>171</v>
      </c>
      <c r="I57" s="46" t="s">
        <v>173</v>
      </c>
      <c r="J57" s="46" t="s">
        <v>180</v>
      </c>
      <c r="K57" s="112"/>
    </row>
    <row r="58" spans="1:12" ht="19.5" customHeight="1">
      <c r="A58" s="106" t="s">
        <v>48</v>
      </c>
      <c r="B58" s="27"/>
      <c r="C58" s="27"/>
      <c r="D58" s="27"/>
      <c r="E58" s="29">
        <v>84.5</v>
      </c>
      <c r="F58" s="29">
        <v>83</v>
      </c>
      <c r="G58" s="29"/>
      <c r="H58" s="29">
        <v>155</v>
      </c>
      <c r="I58" s="29">
        <v>155</v>
      </c>
      <c r="J58" s="29"/>
      <c r="K58" s="40"/>
      <c r="L58" s="4"/>
    </row>
    <row r="59" spans="1:14" ht="19.5" customHeight="1">
      <c r="A59" s="13" t="s">
        <v>89</v>
      </c>
      <c r="B59" s="27"/>
      <c r="C59" s="27"/>
      <c r="D59" s="27"/>
      <c r="E59" s="29"/>
      <c r="F59" s="49"/>
      <c r="G59" s="49"/>
      <c r="H59" s="29"/>
      <c r="I59" s="29"/>
      <c r="J59" s="29"/>
      <c r="K59" s="40"/>
      <c r="L59" s="4"/>
      <c r="N59" s="74" t="s">
        <v>134</v>
      </c>
    </row>
    <row r="60" spans="1:14" ht="19.5" customHeight="1">
      <c r="A60" s="13" t="s">
        <v>49</v>
      </c>
      <c r="B60" s="27">
        <v>2733</v>
      </c>
      <c r="C60" s="27">
        <v>2800</v>
      </c>
      <c r="D60" s="27">
        <v>2800</v>
      </c>
      <c r="E60" s="29">
        <v>84.25</v>
      </c>
      <c r="F60" s="29">
        <v>84.5</v>
      </c>
      <c r="G60" s="29">
        <v>84.5</v>
      </c>
      <c r="H60" s="29">
        <v>145</v>
      </c>
      <c r="I60" s="29">
        <v>145</v>
      </c>
      <c r="J60" s="29">
        <v>145</v>
      </c>
      <c r="K60" s="43"/>
      <c r="L60" s="4"/>
      <c r="N60" s="74" t="s">
        <v>135</v>
      </c>
    </row>
    <row r="61" spans="1:14" ht="19.5" customHeight="1">
      <c r="A61" s="13" t="s">
        <v>50</v>
      </c>
      <c r="B61" s="64"/>
      <c r="C61" s="27"/>
      <c r="D61" s="27"/>
      <c r="E61" s="29"/>
      <c r="F61" s="29"/>
      <c r="G61" s="29"/>
      <c r="H61" s="29"/>
      <c r="I61" s="29"/>
      <c r="J61" s="29"/>
      <c r="K61" s="43"/>
      <c r="L61" s="4"/>
      <c r="M61" s="5"/>
      <c r="N61" s="74" t="s">
        <v>136</v>
      </c>
    </row>
    <row r="62" spans="1:14" ht="19.5" customHeight="1">
      <c r="A62" s="15" t="s">
        <v>51</v>
      </c>
      <c r="B62" s="27"/>
      <c r="C62" s="27"/>
      <c r="D62" s="27"/>
      <c r="E62" s="29">
        <v>79</v>
      </c>
      <c r="F62" s="29">
        <v>79</v>
      </c>
      <c r="G62" s="29"/>
      <c r="H62" s="29">
        <v>140</v>
      </c>
      <c r="I62" s="29">
        <v>140</v>
      </c>
      <c r="J62" s="29"/>
      <c r="K62" s="43"/>
      <c r="L62" s="4"/>
      <c r="N62" s="75" t="s">
        <v>137</v>
      </c>
    </row>
    <row r="63" spans="1:12" ht="19.5" customHeight="1">
      <c r="A63" s="13" t="s">
        <v>52</v>
      </c>
      <c r="B63" s="27">
        <v>2750</v>
      </c>
      <c r="C63" s="27">
        <v>2600</v>
      </c>
      <c r="D63" s="27">
        <v>2600</v>
      </c>
      <c r="E63" s="29">
        <v>83.5</v>
      </c>
      <c r="F63" s="29">
        <v>85</v>
      </c>
      <c r="G63" s="29">
        <v>85</v>
      </c>
      <c r="H63" s="29">
        <v>160</v>
      </c>
      <c r="I63" s="29">
        <v>160</v>
      </c>
      <c r="J63" s="29">
        <v>160</v>
      </c>
      <c r="K63" s="44"/>
      <c r="L63" s="1"/>
    </row>
    <row r="64" spans="1:14" ht="19.5" customHeight="1">
      <c r="A64" s="15" t="s">
        <v>53</v>
      </c>
      <c r="B64" s="64"/>
      <c r="C64" s="27"/>
      <c r="D64" s="27"/>
      <c r="E64" s="29">
        <v>85</v>
      </c>
      <c r="F64" s="29">
        <v>85</v>
      </c>
      <c r="G64" s="29">
        <v>85</v>
      </c>
      <c r="H64" s="29">
        <v>160</v>
      </c>
      <c r="I64" s="29">
        <v>160</v>
      </c>
      <c r="J64" s="29">
        <v>160</v>
      </c>
      <c r="K64" s="44"/>
      <c r="L64" s="1"/>
      <c r="N64" s="54" t="s">
        <v>122</v>
      </c>
    </row>
    <row r="65" spans="1:14" ht="19.5" customHeight="1">
      <c r="A65" s="15" t="s">
        <v>54</v>
      </c>
      <c r="B65" s="27"/>
      <c r="C65" s="27"/>
      <c r="D65" s="27"/>
      <c r="E65" s="29">
        <v>80</v>
      </c>
      <c r="F65" s="29">
        <v>80</v>
      </c>
      <c r="G65" s="29"/>
      <c r="H65" s="29">
        <v>150</v>
      </c>
      <c r="I65" s="29">
        <v>150</v>
      </c>
      <c r="J65" s="29"/>
      <c r="K65" s="44"/>
      <c r="L65" s="1"/>
      <c r="N65" s="54" t="s">
        <v>139</v>
      </c>
    </row>
    <row r="66" spans="1:14" ht="19.5" customHeight="1">
      <c r="A66" s="13" t="s">
        <v>55</v>
      </c>
      <c r="B66" s="27"/>
      <c r="C66" s="27"/>
      <c r="D66" s="27"/>
      <c r="E66" s="29">
        <v>78.5</v>
      </c>
      <c r="F66" s="29">
        <v>79.5</v>
      </c>
      <c r="G66" s="29">
        <v>79.5</v>
      </c>
      <c r="H66" s="29">
        <v>153.13</v>
      </c>
      <c r="I66" s="29">
        <v>155</v>
      </c>
      <c r="J66" s="29">
        <v>155</v>
      </c>
      <c r="K66" s="44"/>
      <c r="L66" s="1"/>
      <c r="N66" s="54" t="s">
        <v>140</v>
      </c>
    </row>
    <row r="67" spans="1:14" ht="19.5" customHeight="1">
      <c r="A67" s="13" t="s">
        <v>56</v>
      </c>
      <c r="B67" s="27"/>
      <c r="C67" s="27"/>
      <c r="D67" s="27"/>
      <c r="E67" s="29">
        <v>87.13</v>
      </c>
      <c r="F67" s="29">
        <v>83.5</v>
      </c>
      <c r="G67" s="29">
        <v>83.5</v>
      </c>
      <c r="H67" s="29">
        <v>158.75</v>
      </c>
      <c r="I67" s="29">
        <v>160</v>
      </c>
      <c r="J67" s="29">
        <v>160</v>
      </c>
      <c r="K67" s="44"/>
      <c r="L67" s="1"/>
      <c r="N67" s="54" t="s">
        <v>141</v>
      </c>
    </row>
    <row r="68" spans="1:13" ht="19.5" customHeight="1">
      <c r="A68" s="12" t="s">
        <v>57</v>
      </c>
      <c r="B68" s="27"/>
      <c r="C68" s="27"/>
      <c r="D68" s="27"/>
      <c r="E68" s="29"/>
      <c r="F68" s="29"/>
      <c r="G68" s="29"/>
      <c r="H68" s="29">
        <v>158.75</v>
      </c>
      <c r="I68" s="29">
        <v>160</v>
      </c>
      <c r="J68" s="29">
        <v>160</v>
      </c>
      <c r="K68" s="38"/>
      <c r="L68" s="1"/>
      <c r="M68" s="5"/>
    </row>
    <row r="69" spans="1:14" ht="19.5" customHeight="1">
      <c r="A69" s="13" t="s">
        <v>58</v>
      </c>
      <c r="B69" s="27"/>
      <c r="C69" s="27"/>
      <c r="D69" s="27"/>
      <c r="E69" s="29">
        <v>84.5</v>
      </c>
      <c r="F69" s="29">
        <v>84.5</v>
      </c>
      <c r="G69" s="29">
        <v>84.5</v>
      </c>
      <c r="H69" s="29">
        <v>165</v>
      </c>
      <c r="I69" s="29">
        <v>165</v>
      </c>
      <c r="J69" s="29">
        <v>165</v>
      </c>
      <c r="K69" s="38"/>
      <c r="N69" s="69" t="s">
        <v>142</v>
      </c>
    </row>
    <row r="70" spans="1:14" ht="19.5" customHeight="1">
      <c r="A70" s="13" t="s">
        <v>59</v>
      </c>
      <c r="B70" s="50"/>
      <c r="C70" s="27"/>
      <c r="D70" s="27"/>
      <c r="E70" s="29"/>
      <c r="F70" s="29"/>
      <c r="G70" s="29"/>
      <c r="H70" s="29"/>
      <c r="I70" s="29"/>
      <c r="J70" s="29"/>
      <c r="K70" s="39"/>
      <c r="L70" s="4"/>
      <c r="N70" s="70" t="s">
        <v>143</v>
      </c>
    </row>
    <row r="71" spans="1:14" ht="19.5" customHeight="1">
      <c r="A71" s="13" t="s">
        <v>60</v>
      </c>
      <c r="B71" s="27"/>
      <c r="C71" s="27"/>
      <c r="D71" s="27"/>
      <c r="E71" s="29">
        <v>83</v>
      </c>
      <c r="F71" s="29"/>
      <c r="G71" s="55">
        <v>83</v>
      </c>
      <c r="H71" s="29">
        <v>160</v>
      </c>
      <c r="I71" s="29"/>
      <c r="J71" s="55">
        <v>150</v>
      </c>
      <c r="K71" s="39"/>
      <c r="L71" s="1"/>
      <c r="N71" s="69" t="s">
        <v>144</v>
      </c>
    </row>
    <row r="72" spans="1:12" ht="19.5" customHeight="1">
      <c r="A72" s="13" t="s">
        <v>61</v>
      </c>
      <c r="B72" s="27"/>
      <c r="C72" s="27"/>
      <c r="D72" s="27"/>
      <c r="E72" s="29"/>
      <c r="F72" s="29">
        <v>80</v>
      </c>
      <c r="G72" s="29"/>
      <c r="H72" s="29"/>
      <c r="I72" s="29">
        <v>170</v>
      </c>
      <c r="J72" s="29"/>
      <c r="K72" s="38"/>
      <c r="L72" s="4"/>
    </row>
    <row r="73" spans="1:14" ht="19.5" customHeight="1">
      <c r="A73" s="12" t="s">
        <v>62</v>
      </c>
      <c r="B73" s="27"/>
      <c r="C73" s="27"/>
      <c r="D73" s="27"/>
      <c r="E73" s="29"/>
      <c r="F73" s="29"/>
      <c r="G73" s="29"/>
      <c r="H73" s="29"/>
      <c r="I73" s="29"/>
      <c r="J73" s="29"/>
      <c r="K73" s="38"/>
      <c r="L73" s="1"/>
      <c r="N73" s="78" t="s">
        <v>145</v>
      </c>
    </row>
    <row r="74" spans="1:14" ht="19.5" customHeight="1">
      <c r="A74" s="13" t="s">
        <v>63</v>
      </c>
      <c r="B74" s="57"/>
      <c r="C74" s="27"/>
      <c r="D74" s="27"/>
      <c r="E74" s="29">
        <v>84.88</v>
      </c>
      <c r="F74" s="29">
        <v>85</v>
      </c>
      <c r="G74" s="29">
        <v>85</v>
      </c>
      <c r="H74" s="29">
        <v>155</v>
      </c>
      <c r="I74" s="29">
        <v>155</v>
      </c>
      <c r="J74" s="29">
        <v>155</v>
      </c>
      <c r="K74" s="38"/>
      <c r="L74" s="1"/>
      <c r="N74" s="79" t="s">
        <v>146</v>
      </c>
    </row>
    <row r="75" spans="1:12" ht="19.5" customHeight="1">
      <c r="A75" s="13" t="s">
        <v>64</v>
      </c>
      <c r="B75" s="27"/>
      <c r="C75" s="27"/>
      <c r="D75" s="109">
        <v>2800</v>
      </c>
      <c r="E75" s="29"/>
      <c r="F75" s="29"/>
      <c r="G75" s="55">
        <v>84.5</v>
      </c>
      <c r="H75" s="29"/>
      <c r="I75" s="29"/>
      <c r="J75" s="55">
        <v>155</v>
      </c>
      <c r="K75" s="39"/>
      <c r="L75" s="1"/>
    </row>
    <row r="76" spans="1:12" ht="19.5" customHeight="1">
      <c r="A76" s="13" t="s">
        <v>65</v>
      </c>
      <c r="B76" s="27">
        <v>2800</v>
      </c>
      <c r="C76" s="27">
        <v>2800</v>
      </c>
      <c r="D76" s="27">
        <v>2800</v>
      </c>
      <c r="E76" s="29">
        <v>79.75</v>
      </c>
      <c r="F76" s="29">
        <v>80</v>
      </c>
      <c r="G76" s="29">
        <v>80</v>
      </c>
      <c r="H76" s="29">
        <v>155</v>
      </c>
      <c r="I76" s="29">
        <v>155</v>
      </c>
      <c r="J76" s="29">
        <v>155</v>
      </c>
      <c r="K76" s="41"/>
      <c r="L76" s="1"/>
    </row>
    <row r="77" spans="1:14" ht="19.5" customHeight="1">
      <c r="A77" s="13" t="s">
        <v>66</v>
      </c>
      <c r="B77" s="27">
        <v>1800</v>
      </c>
      <c r="C77" s="27">
        <v>1800</v>
      </c>
      <c r="D77" s="27">
        <v>1800</v>
      </c>
      <c r="E77" s="29">
        <v>76.5</v>
      </c>
      <c r="F77" s="29">
        <v>76.5</v>
      </c>
      <c r="G77" s="29">
        <v>76.5</v>
      </c>
      <c r="H77" s="29">
        <v>145</v>
      </c>
      <c r="I77" s="29">
        <v>145</v>
      </c>
      <c r="J77" s="29">
        <v>145</v>
      </c>
      <c r="K77" s="53"/>
      <c r="L77" s="1"/>
      <c r="N77" s="54" t="s">
        <v>154</v>
      </c>
    </row>
    <row r="78" spans="1:14" ht="19.5" customHeight="1" thickBot="1">
      <c r="A78" s="83" t="s">
        <v>81</v>
      </c>
      <c r="B78" s="84">
        <f aca="true" t="shared" si="2" ref="B78:G78">AVERAGE(B58:B77)</f>
        <v>2520.75</v>
      </c>
      <c r="C78" s="84">
        <f t="shared" si="2"/>
        <v>2500</v>
      </c>
      <c r="D78" s="84">
        <f t="shared" si="2"/>
        <v>2560</v>
      </c>
      <c r="E78" s="85">
        <f t="shared" si="2"/>
        <v>82.34692307692308</v>
      </c>
      <c r="F78" s="85">
        <f t="shared" si="2"/>
        <v>81.96153846153847</v>
      </c>
      <c r="G78" s="85">
        <f t="shared" si="2"/>
        <v>82.81818181818181</v>
      </c>
      <c r="H78" s="85">
        <v>155</v>
      </c>
      <c r="I78" s="85">
        <f>AVERAGE(I58:I77)</f>
        <v>155.35714285714286</v>
      </c>
      <c r="J78" s="85">
        <f>AVERAGE(J58:J77)</f>
        <v>155.41666666666666</v>
      </c>
      <c r="K78" s="39"/>
      <c r="N78" s="54" t="s">
        <v>155</v>
      </c>
    </row>
    <row r="79" spans="1:14" ht="19.5" customHeight="1">
      <c r="A79" s="18" t="s">
        <v>87</v>
      </c>
      <c r="B79" s="30"/>
      <c r="C79" s="30"/>
      <c r="D79" s="30"/>
      <c r="E79" s="31"/>
      <c r="F79" s="31"/>
      <c r="G79" s="31"/>
      <c r="H79" s="31"/>
      <c r="I79" s="31"/>
      <c r="J79" s="31"/>
      <c r="K79" s="39"/>
      <c r="N79" s="54" t="s">
        <v>156</v>
      </c>
    </row>
    <row r="80" spans="1:14" ht="19.5" customHeight="1" hidden="1">
      <c r="A80" s="13"/>
      <c r="B80" s="27"/>
      <c r="C80" s="27"/>
      <c r="D80" s="27"/>
      <c r="E80" s="29"/>
      <c r="F80" s="29"/>
      <c r="G80" s="29"/>
      <c r="H80" s="29"/>
      <c r="I80" s="29"/>
      <c r="J80" s="29"/>
      <c r="K80" s="39"/>
      <c r="L80" s="1"/>
      <c r="N80" s="54" t="s">
        <v>157</v>
      </c>
    </row>
    <row r="81" spans="1:12" ht="19.5" customHeight="1">
      <c r="A81" s="106" t="s">
        <v>67</v>
      </c>
      <c r="B81" s="27"/>
      <c r="C81" s="27"/>
      <c r="D81" s="27"/>
      <c r="E81" s="29">
        <v>76.88</v>
      </c>
      <c r="F81" s="29">
        <v>76</v>
      </c>
      <c r="G81" s="29">
        <v>76</v>
      </c>
      <c r="H81" s="29">
        <v>155</v>
      </c>
      <c r="I81" s="29">
        <v>155</v>
      </c>
      <c r="J81" s="29">
        <v>155</v>
      </c>
      <c r="K81" s="39"/>
      <c r="L81" s="1"/>
    </row>
    <row r="82" spans="1:14" ht="19.5" customHeight="1">
      <c r="A82" s="13" t="s">
        <v>68</v>
      </c>
      <c r="B82" s="27"/>
      <c r="C82" s="27"/>
      <c r="D82" s="27"/>
      <c r="E82" s="29">
        <v>79.5</v>
      </c>
      <c r="F82" s="29">
        <v>78</v>
      </c>
      <c r="G82" s="29">
        <v>78</v>
      </c>
      <c r="H82" s="29">
        <v>160</v>
      </c>
      <c r="I82" s="29">
        <v>165</v>
      </c>
      <c r="J82" s="29">
        <v>165</v>
      </c>
      <c r="K82" s="39"/>
      <c r="L82" s="1"/>
      <c r="N82" s="54" t="s">
        <v>158</v>
      </c>
    </row>
    <row r="83" spans="1:14" ht="19.5" customHeight="1">
      <c r="A83" s="13" t="s">
        <v>69</v>
      </c>
      <c r="B83" s="27"/>
      <c r="C83" s="27"/>
      <c r="D83" s="27"/>
      <c r="E83" s="29">
        <v>80.5</v>
      </c>
      <c r="F83" s="29">
        <v>77.5</v>
      </c>
      <c r="G83" s="29"/>
      <c r="H83" s="29">
        <v>155</v>
      </c>
      <c r="I83" s="29">
        <v>155</v>
      </c>
      <c r="J83" s="29"/>
      <c r="K83" s="44"/>
      <c r="N83" s="54" t="s">
        <v>159</v>
      </c>
    </row>
    <row r="84" spans="1:14" ht="19.5" customHeight="1">
      <c r="A84" s="13" t="s">
        <v>70</v>
      </c>
      <c r="B84" s="27"/>
      <c r="C84" s="27"/>
      <c r="D84" s="27"/>
      <c r="E84" s="29"/>
      <c r="F84" s="29"/>
      <c r="G84" s="29"/>
      <c r="H84" s="29"/>
      <c r="I84" s="29"/>
      <c r="J84" s="29"/>
      <c r="K84" s="44"/>
      <c r="L84" s="1"/>
      <c r="N84" s="54" t="s">
        <v>160</v>
      </c>
    </row>
    <row r="85" spans="1:14" ht="19.5" customHeight="1">
      <c r="A85" s="13" t="s">
        <v>71</v>
      </c>
      <c r="B85" s="27"/>
      <c r="C85" s="27"/>
      <c r="D85" s="27"/>
      <c r="E85" s="29">
        <v>80</v>
      </c>
      <c r="F85" s="29">
        <v>79</v>
      </c>
      <c r="G85" s="55">
        <v>83</v>
      </c>
      <c r="H85" s="29">
        <v>134.13</v>
      </c>
      <c r="I85" s="29">
        <v>138.5</v>
      </c>
      <c r="J85" s="55">
        <v>140</v>
      </c>
      <c r="K85" s="44"/>
      <c r="L85" s="1"/>
      <c r="N85" s="54" t="s">
        <v>161</v>
      </c>
    </row>
    <row r="86" spans="1:12" ht="19.5" customHeight="1">
      <c r="A86" s="13" t="s">
        <v>72</v>
      </c>
      <c r="B86" s="27"/>
      <c r="C86" s="27"/>
      <c r="D86" s="27"/>
      <c r="E86" s="29">
        <v>85</v>
      </c>
      <c r="F86" s="29"/>
      <c r="G86" s="29"/>
      <c r="H86" s="29">
        <v>145</v>
      </c>
      <c r="I86" s="29"/>
      <c r="J86" s="29"/>
      <c r="K86" s="44"/>
      <c r="L86" s="1"/>
    </row>
    <row r="87" spans="1:12" ht="19.5" customHeight="1">
      <c r="A87" s="13" t="s">
        <v>73</v>
      </c>
      <c r="B87" s="27">
        <v>2600</v>
      </c>
      <c r="C87" s="27">
        <v>2600</v>
      </c>
      <c r="D87" s="27">
        <v>2600</v>
      </c>
      <c r="E87" s="96">
        <v>79</v>
      </c>
      <c r="F87" s="29">
        <v>79</v>
      </c>
      <c r="G87" s="55">
        <v>82.5</v>
      </c>
      <c r="H87" s="29">
        <v>150</v>
      </c>
      <c r="I87" s="29">
        <v>155</v>
      </c>
      <c r="J87" s="29">
        <v>155</v>
      </c>
      <c r="K87" s="45"/>
      <c r="L87" s="1"/>
    </row>
    <row r="88" spans="1:12" ht="19.5" customHeight="1">
      <c r="A88" s="13" t="s">
        <v>74</v>
      </c>
      <c r="B88" s="51"/>
      <c r="C88" s="27"/>
      <c r="D88" s="27"/>
      <c r="E88" s="29">
        <v>79</v>
      </c>
      <c r="F88" s="29">
        <v>79</v>
      </c>
      <c r="G88" s="55">
        <v>80</v>
      </c>
      <c r="H88" s="29">
        <v>145</v>
      </c>
      <c r="I88" s="29">
        <v>150</v>
      </c>
      <c r="J88" s="29">
        <v>150</v>
      </c>
      <c r="K88" s="45"/>
      <c r="L88" s="4"/>
    </row>
    <row r="89" spans="1:11" ht="19.5" customHeight="1">
      <c r="A89" s="13" t="s">
        <v>75</v>
      </c>
      <c r="B89" s="27">
        <v>2900</v>
      </c>
      <c r="C89" s="27">
        <v>2700</v>
      </c>
      <c r="D89" s="109">
        <v>2800</v>
      </c>
      <c r="E89" s="29">
        <v>79.25</v>
      </c>
      <c r="F89" s="29">
        <v>77</v>
      </c>
      <c r="G89" s="55">
        <v>79</v>
      </c>
      <c r="H89" s="29">
        <v>141.25</v>
      </c>
      <c r="I89" s="29">
        <v>140</v>
      </c>
      <c r="J89" s="29">
        <v>140</v>
      </c>
      <c r="K89" s="45"/>
    </row>
    <row r="90" spans="1:11" ht="19.5" customHeight="1">
      <c r="A90" s="12" t="s">
        <v>76</v>
      </c>
      <c r="B90" s="51"/>
      <c r="C90" s="27"/>
      <c r="D90" s="27"/>
      <c r="E90" s="29">
        <v>84</v>
      </c>
      <c r="F90" s="29">
        <v>81.5</v>
      </c>
      <c r="G90" s="29">
        <v>81.5</v>
      </c>
      <c r="H90" s="29">
        <v>147.5</v>
      </c>
      <c r="I90" s="29">
        <v>145</v>
      </c>
      <c r="J90" s="29">
        <v>145</v>
      </c>
      <c r="K90" s="45"/>
    </row>
    <row r="91" spans="1:11" ht="19.5" customHeight="1">
      <c r="A91" s="13" t="s">
        <v>77</v>
      </c>
      <c r="B91" s="51"/>
      <c r="C91" s="27"/>
      <c r="D91" s="27"/>
      <c r="E91" s="96">
        <v>80</v>
      </c>
      <c r="F91" s="29">
        <v>79.5</v>
      </c>
      <c r="G91" s="55">
        <v>81</v>
      </c>
      <c r="H91" s="29">
        <v>153.75</v>
      </c>
      <c r="I91" s="29">
        <v>155</v>
      </c>
      <c r="J91" s="29">
        <v>155</v>
      </c>
      <c r="K91" s="45"/>
    </row>
    <row r="92" spans="1:11" ht="19.5" customHeight="1">
      <c r="A92" s="13" t="s">
        <v>78</v>
      </c>
      <c r="B92" s="51"/>
      <c r="C92" s="27"/>
      <c r="D92" s="27"/>
      <c r="E92" s="29"/>
      <c r="F92" s="29"/>
      <c r="G92" s="29"/>
      <c r="H92" s="29">
        <v>150</v>
      </c>
      <c r="I92" s="29">
        <v>150</v>
      </c>
      <c r="J92" s="29">
        <v>150</v>
      </c>
      <c r="K92" s="45"/>
    </row>
    <row r="93" spans="1:12" ht="19.5" customHeight="1">
      <c r="A93" s="12" t="s">
        <v>79</v>
      </c>
      <c r="B93" s="51"/>
      <c r="C93" s="27"/>
      <c r="D93" s="27"/>
      <c r="E93" s="82"/>
      <c r="F93" s="29"/>
      <c r="G93" s="55">
        <v>85</v>
      </c>
      <c r="H93" s="82"/>
      <c r="I93" s="29"/>
      <c r="J93" s="55">
        <v>140</v>
      </c>
      <c r="K93" s="45"/>
      <c r="L93" s="4"/>
    </row>
    <row r="94" spans="1:11" ht="19.5" customHeight="1">
      <c r="A94" s="13" t="s">
        <v>80</v>
      </c>
      <c r="B94" s="27"/>
      <c r="C94" s="27"/>
      <c r="D94" s="27"/>
      <c r="E94" s="29"/>
      <c r="F94" s="29"/>
      <c r="G94" s="29"/>
      <c r="H94" s="29"/>
      <c r="I94" s="29"/>
      <c r="J94" s="29"/>
      <c r="K94" s="14"/>
    </row>
    <row r="95" spans="1:11" ht="24" customHeight="1" thickBot="1">
      <c r="A95" s="20" t="s">
        <v>86</v>
      </c>
      <c r="B95" s="32">
        <v>3000</v>
      </c>
      <c r="C95" s="32">
        <f>AVERAGE(C81:C94)</f>
        <v>2650</v>
      </c>
      <c r="D95" s="32">
        <f>AVERAGE(D81:D94)</f>
        <v>2700</v>
      </c>
      <c r="E95" s="33">
        <f aca="true" t="shared" si="3" ref="E95:J95">AVERAGE(E81:E94)</f>
        <v>80.313</v>
      </c>
      <c r="F95" s="33">
        <f t="shared" si="3"/>
        <v>78.5</v>
      </c>
      <c r="G95" s="33">
        <f t="shared" si="3"/>
        <v>80.66666666666667</v>
      </c>
      <c r="H95" s="33">
        <f t="shared" si="3"/>
        <v>148.78454545454545</v>
      </c>
      <c r="I95" s="33">
        <f t="shared" si="3"/>
        <v>150.85</v>
      </c>
      <c r="J95" s="33">
        <f t="shared" si="3"/>
        <v>149.5</v>
      </c>
      <c r="K95" s="14"/>
    </row>
    <row r="96" spans="1:11" s="6" customFormat="1" ht="24" customHeight="1" thickBot="1" thickTop="1">
      <c r="A96" s="34" t="s">
        <v>88</v>
      </c>
      <c r="B96" s="35">
        <f>AVERAGE(B31,B50,B78,B95)</f>
        <v>2690.5833333333335</v>
      </c>
      <c r="C96" s="35">
        <f>AVERAGE(C31,C50,C78,C95)</f>
        <v>2600</v>
      </c>
      <c r="D96" s="107">
        <f>AVERAGE(D95,D78,D50,D31)</f>
        <v>2645.238095238095</v>
      </c>
      <c r="E96" s="36">
        <f aca="true" t="shared" si="4" ref="E96:J96">AVERAGE(E31,E50,E78,E95)</f>
        <v>81.426785582065</v>
      </c>
      <c r="F96" s="36">
        <f t="shared" si="4"/>
        <v>80.85174825174825</v>
      </c>
      <c r="G96" s="36">
        <f t="shared" si="4"/>
        <v>81.98839962121212</v>
      </c>
      <c r="H96" s="36">
        <f t="shared" si="4"/>
        <v>151.77757449072666</v>
      </c>
      <c r="I96" s="36">
        <f t="shared" si="4"/>
        <v>152.05563186813188</v>
      </c>
      <c r="J96" s="36">
        <f t="shared" si="4"/>
        <v>152.43023484848484</v>
      </c>
      <c r="K96" s="19"/>
    </row>
    <row r="97" ht="20.25" customHeight="1" thickTop="1">
      <c r="K97" s="7" t="s">
        <v>170</v>
      </c>
    </row>
    <row r="98" ht="24.75" customHeight="1">
      <c r="K98" s="1"/>
    </row>
    <row r="99" ht="24.75" customHeight="1">
      <c r="K99" s="1"/>
    </row>
    <row r="100" ht="23.25">
      <c r="E100" s="6"/>
    </row>
    <row r="104" ht="23.25">
      <c r="A104" s="5"/>
    </row>
  </sheetData>
  <sheetProtection/>
  <mergeCells count="5">
    <mergeCell ref="A3:A4"/>
    <mergeCell ref="K3:K4"/>
    <mergeCell ref="A56:A57"/>
    <mergeCell ref="K56:K57"/>
    <mergeCell ref="E3:G3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Trade</dc:creator>
  <cp:keywords/>
  <dc:description/>
  <cp:lastModifiedBy>Sirirat</cp:lastModifiedBy>
  <cp:lastPrinted>2021-03-18T04:18:10Z</cp:lastPrinted>
  <dcterms:created xsi:type="dcterms:W3CDTF">2000-09-12T07:24:05Z</dcterms:created>
  <dcterms:modified xsi:type="dcterms:W3CDTF">2021-03-18T04:18:16Z</dcterms:modified>
  <cp:category/>
  <cp:version/>
  <cp:contentType/>
  <cp:contentStatus/>
</cp:coreProperties>
</file>